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LenovoS340\Desktop\Puebla en cifras\Población grandes grupos de edad por región y municipio\"/>
    </mc:Choice>
  </mc:AlternateContent>
  <xr:revisionPtr revIDLastSave="0" documentId="13_ncr:1_{84ACC83F-B1EF-41A9-B068-4020ADF6DBF2}" xr6:coauthVersionLast="47" xr6:coauthVersionMax="47" xr10:uidLastSave="{00000000-0000-0000-0000-000000000000}"/>
  <bookViews>
    <workbookView xWindow="-120" yWindow="-120" windowWidth="20640" windowHeight="11160" xr2:uid="{4759D4C3-EE1B-42DC-9922-CD2232E545D5}"/>
  </bookViews>
  <sheets>
    <sheet name="Hoja1" sheetId="1" r:id="rId1"/>
    <sheet name="Hoja2" sheetId="2" r:id="rId2"/>
    <sheet name="Hoja3" sheetId="3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21" i="1"/>
  <c r="F21" i="1"/>
  <c r="I20" i="1"/>
  <c r="L20" i="1" s="1"/>
  <c r="I19" i="1"/>
  <c r="L19" i="1" s="1"/>
  <c r="I18" i="1"/>
  <c r="L18" i="1" s="1"/>
  <c r="I17" i="1"/>
  <c r="L17" i="1" s="1"/>
  <c r="I16" i="1"/>
  <c r="L16" i="1" s="1"/>
  <c r="I15" i="1"/>
  <c r="L15" i="1" s="1"/>
  <c r="I14" i="1"/>
  <c r="L14" i="1" s="1"/>
  <c r="I13" i="1"/>
  <c r="L13" i="1" s="1"/>
  <c r="I12" i="1"/>
  <c r="L12" i="1" s="1"/>
  <c r="I11" i="1"/>
  <c r="L11" i="1" s="1"/>
  <c r="I10" i="1"/>
  <c r="L10" i="1" s="1"/>
  <c r="I9" i="1"/>
  <c r="L9" i="1" s="1"/>
  <c r="I21" i="1" l="1"/>
  <c r="J21" i="1" s="1"/>
  <c r="K9" i="1"/>
  <c r="J9" i="1"/>
  <c r="K11" i="1"/>
  <c r="J11" i="1"/>
  <c r="K13" i="1"/>
  <c r="J13" i="1"/>
  <c r="K15" i="1"/>
  <c r="J15" i="1"/>
  <c r="K17" i="1"/>
  <c r="J17" i="1"/>
  <c r="K19" i="1"/>
  <c r="J19" i="1"/>
  <c r="K10" i="1"/>
  <c r="J10" i="1"/>
  <c r="K12" i="1"/>
  <c r="J12" i="1"/>
  <c r="K14" i="1"/>
  <c r="J14" i="1"/>
  <c r="K16" i="1"/>
  <c r="J16" i="1"/>
  <c r="K18" i="1"/>
  <c r="J18" i="1"/>
  <c r="K20" i="1"/>
  <c r="J20" i="1"/>
  <c r="L21" i="1" l="1"/>
  <c r="K21" i="1"/>
</calcChain>
</file>

<file path=xl/sharedStrings.xml><?xml version="1.0" encoding="utf-8"?>
<sst xmlns="http://schemas.openxmlformats.org/spreadsheetml/2006/main" count="78" uniqueCount="45">
  <si>
    <t>Clave de Entidad</t>
  </si>
  <si>
    <t>Nombre de la entidad</t>
  </si>
  <si>
    <t>Clave del muncipio</t>
  </si>
  <si>
    <t>Nombre del municipio</t>
  </si>
  <si>
    <t>Región a la que pertenece</t>
  </si>
  <si>
    <t>Población de 0 a 14 años</t>
  </si>
  <si>
    <t>Población de 15 a 64 años</t>
  </si>
  <si>
    <t>Población de 65 años y más</t>
  </si>
  <si>
    <t>Población Total</t>
  </si>
  <si>
    <t>Porcentaje de 0 a 14 años</t>
  </si>
  <si>
    <t>Porcentaje de 15 a 64 años</t>
  </si>
  <si>
    <t>Porcentaje de 65 años y más</t>
  </si>
  <si>
    <t>21</t>
  </si>
  <si>
    <t>Puebla</t>
  </si>
  <si>
    <t>002</t>
  </si>
  <si>
    <t>Acateno</t>
  </si>
  <si>
    <t>06</t>
  </si>
  <si>
    <t>017</t>
  </si>
  <si>
    <t>Atempan</t>
  </si>
  <si>
    <t>025</t>
  </si>
  <si>
    <t>Ayotoxco de Guerrero</t>
  </si>
  <si>
    <t>054</t>
  </si>
  <si>
    <t>Chignautla</t>
  </si>
  <si>
    <t>075</t>
  </si>
  <si>
    <t>Hueyapan</t>
  </si>
  <si>
    <t>076</t>
  </si>
  <si>
    <t>Hueytamalco</t>
  </si>
  <si>
    <t>158</t>
  </si>
  <si>
    <t>Tenampulco</t>
  </si>
  <si>
    <t>173</t>
  </si>
  <si>
    <t>Teteles de Avila Castillo</t>
  </si>
  <si>
    <t>174</t>
  </si>
  <si>
    <t>Teziutlán</t>
  </si>
  <si>
    <t>186</t>
  </si>
  <si>
    <t>Tlatlauquitepec</t>
  </si>
  <si>
    <t>199</t>
  </si>
  <si>
    <t>Xiutetelco</t>
  </si>
  <si>
    <t>204</t>
  </si>
  <si>
    <t>Yaonáhuac</t>
  </si>
  <si>
    <t>Total de la región 06</t>
  </si>
  <si>
    <t xml:space="preserve">Consejo Estatal de Población (COESPO) </t>
  </si>
  <si>
    <t>Según datos del Censo de población y vivienda 2020 del Instituto Nacional de Estadística y Geografía.</t>
  </si>
  <si>
    <t xml:space="preserve">Fuente: Instituto Nacional de Estadística y Geografía: Censo de Población y Vivienda 2020 y Consejo Estatal de Población (COESPO) </t>
  </si>
  <si>
    <t xml:space="preserve">Región </t>
  </si>
  <si>
    <t>Población regional, por municipio y región, por grandes grupos de edad y estructura porcentual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</si>
</sst>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6"/>
      <color rgb="FFC00000"/>
      <name val="Tahoma"/>
      <family val="2"/>
    </font>
    <font>
      <sz val="11"/>
      <color theme="1"/>
      <name val="Tahoma"/>
      <family val="2"/>
    </font>
    <font>
      <b/>
      <sz val="10"/>
      <color theme="0"/>
      <name val="Tahoma"/>
      <family val="2"/>
    </font>
    <font>
      <b/>
      <sz val="11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5">
    <border>
      <left/>
      <right/>
      <top/>
      <bottom/>
      <diagonal/>
    </border>
    <border>
      <left style="thick">
        <color theme="5" tint="-0.499984740745262"/>
      </left>
      <right/>
      <top style="thick">
        <color theme="5" tint="-0.499984740745262"/>
      </top>
      <bottom style="thick">
        <color theme="5" tint="-0.499984740745262"/>
      </bottom>
      <diagonal/>
    </border>
    <border>
      <left/>
      <right/>
      <top style="thick">
        <color theme="5" tint="-0.499984740745262"/>
      </top>
      <bottom style="thick">
        <color theme="5" tint="-0.499984740745262"/>
      </bottom>
      <diagonal/>
    </border>
    <border>
      <left/>
      <right style="thick">
        <color theme="5" tint="-0.499984740745262"/>
      </right>
      <top style="thick">
        <color theme="5" tint="-0.499984740745262"/>
      </top>
      <bottom style="thick">
        <color theme="5" tint="-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0" fontId="3" fillId="2" borderId="4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3" fontId="4" fillId="0" borderId="0" xfId="0" applyNumberFormat="1" applyFont="1"/>
    <xf numFmtId="2" fontId="4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carlos 3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EC4F7D"/>
      </a:accent1>
      <a:accent2>
        <a:srgbClr val="A8123E"/>
      </a:accent2>
      <a:accent3>
        <a:srgbClr val="C2BA98"/>
      </a:accent3>
      <a:accent4>
        <a:srgbClr val="D6D1C4"/>
      </a:accent4>
      <a:accent5>
        <a:srgbClr val="85C0FB"/>
      </a:accent5>
      <a:accent6>
        <a:srgbClr val="111C4E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D5098-A36F-4992-9021-2281314A27F5}">
  <dimension ref="A1:L23"/>
  <sheetViews>
    <sheetView tabSelected="1" workbookViewId="0">
      <selection activeCell="M10" sqref="M10"/>
    </sheetView>
  </sheetViews>
  <sheetFormatPr baseColWidth="10" defaultRowHeight="14.25" x14ac:dyDescent="0.2"/>
  <cols>
    <col min="1" max="3" width="11.42578125" style="2"/>
    <col min="4" max="4" width="22.85546875" style="2" bestFit="1" customWidth="1"/>
    <col min="5" max="5" width="23.5703125" style="2" bestFit="1" customWidth="1"/>
    <col min="6" max="16384" width="11.42578125" style="2"/>
  </cols>
  <sheetData>
    <row r="1" spans="1:12" ht="19.5" x14ac:dyDescent="0.25">
      <c r="A1" s="1" t="s">
        <v>40</v>
      </c>
    </row>
    <row r="3" spans="1:12" x14ac:dyDescent="0.2">
      <c r="A3" s="2" t="s">
        <v>44</v>
      </c>
    </row>
    <row r="4" spans="1:12" x14ac:dyDescent="0.2">
      <c r="A4" s="2" t="s">
        <v>41</v>
      </c>
    </row>
    <row r="6" spans="1:12" x14ac:dyDescent="0.2">
      <c r="A6" s="2" t="s">
        <v>43</v>
      </c>
      <c r="B6" s="2">
        <v>6</v>
      </c>
    </row>
    <row r="8" spans="1:12" ht="38.25" x14ac:dyDescent="0.2">
      <c r="A8" s="6" t="s">
        <v>0</v>
      </c>
      <c r="B8" s="6" t="s">
        <v>1</v>
      </c>
      <c r="C8" s="6" t="s">
        <v>2</v>
      </c>
      <c r="D8" s="6" t="s">
        <v>3</v>
      </c>
      <c r="E8" s="6" t="s">
        <v>4</v>
      </c>
      <c r="F8" s="6" t="s">
        <v>5</v>
      </c>
      <c r="G8" s="6" t="s">
        <v>6</v>
      </c>
      <c r="H8" s="6" t="s">
        <v>7</v>
      </c>
      <c r="I8" s="6" t="s">
        <v>8</v>
      </c>
      <c r="J8" s="6" t="s">
        <v>9</v>
      </c>
      <c r="K8" s="6" t="s">
        <v>10</v>
      </c>
      <c r="L8" s="6" t="s">
        <v>11</v>
      </c>
    </row>
    <row r="9" spans="1:12" x14ac:dyDescent="0.2">
      <c r="A9" s="2" t="s">
        <v>12</v>
      </c>
      <c r="B9" s="2" t="s">
        <v>13</v>
      </c>
      <c r="C9" s="2" t="s">
        <v>14</v>
      </c>
      <c r="D9" s="2" t="s">
        <v>15</v>
      </c>
      <c r="E9" s="2" t="s">
        <v>16</v>
      </c>
      <c r="F9" s="3">
        <v>2366</v>
      </c>
      <c r="G9" s="3">
        <v>5762</v>
      </c>
      <c r="H9" s="3">
        <v>1042</v>
      </c>
      <c r="I9" s="3">
        <f t="shared" ref="I9:I20" si="0">SUM(F9:H9)</f>
        <v>9170</v>
      </c>
      <c r="J9" s="4">
        <f t="shared" ref="J9:J17" si="1">F9/I9*100</f>
        <v>25.801526717557248</v>
      </c>
      <c r="K9" s="4">
        <f t="shared" ref="K9:K17" si="2">G9/I9*100</f>
        <v>62.835332606324968</v>
      </c>
      <c r="L9" s="4">
        <f t="shared" ref="L9:L17" si="3">H9/I9*100</f>
        <v>11.363140676117775</v>
      </c>
    </row>
    <row r="10" spans="1:12" x14ac:dyDescent="0.2">
      <c r="A10" s="2" t="s">
        <v>12</v>
      </c>
      <c r="B10" s="2" t="s">
        <v>13</v>
      </c>
      <c r="C10" s="2" t="s">
        <v>17</v>
      </c>
      <c r="D10" s="2" t="s">
        <v>18</v>
      </c>
      <c r="E10" s="2" t="s">
        <v>16</v>
      </c>
      <c r="F10" s="3">
        <v>9732</v>
      </c>
      <c r="G10" s="3">
        <v>18449</v>
      </c>
      <c r="H10" s="3">
        <v>1561</v>
      </c>
      <c r="I10" s="3">
        <f t="shared" si="0"/>
        <v>29742</v>
      </c>
      <c r="J10" s="4">
        <f t="shared" si="1"/>
        <v>32.721404075045392</v>
      </c>
      <c r="K10" s="4">
        <f t="shared" si="2"/>
        <v>62.030125748100332</v>
      </c>
      <c r="L10" s="4">
        <f t="shared" si="3"/>
        <v>5.2484701768542799</v>
      </c>
    </row>
    <row r="11" spans="1:12" x14ac:dyDescent="0.2">
      <c r="A11" s="2" t="s">
        <v>12</v>
      </c>
      <c r="B11" s="2" t="s">
        <v>13</v>
      </c>
      <c r="C11" s="2" t="s">
        <v>19</v>
      </c>
      <c r="D11" s="2" t="s">
        <v>20</v>
      </c>
      <c r="E11" s="2" t="s">
        <v>16</v>
      </c>
      <c r="F11" s="3">
        <v>2337</v>
      </c>
      <c r="G11" s="3">
        <v>5162</v>
      </c>
      <c r="H11" s="3">
        <v>709</v>
      </c>
      <c r="I11" s="3">
        <f t="shared" si="0"/>
        <v>8208</v>
      </c>
      <c r="J11" s="4">
        <f t="shared" si="1"/>
        <v>28.472222222222221</v>
      </c>
      <c r="K11" s="4">
        <f t="shared" si="2"/>
        <v>62.889863547758281</v>
      </c>
      <c r="L11" s="4">
        <f t="shared" si="3"/>
        <v>8.6379142300194935</v>
      </c>
    </row>
    <row r="12" spans="1:12" x14ac:dyDescent="0.2">
      <c r="A12" s="2" t="s">
        <v>12</v>
      </c>
      <c r="B12" s="2" t="s">
        <v>13</v>
      </c>
      <c r="C12" s="2" t="s">
        <v>21</v>
      </c>
      <c r="D12" s="2" t="s">
        <v>22</v>
      </c>
      <c r="E12" s="2" t="s">
        <v>16</v>
      </c>
      <c r="F12" s="3">
        <v>11389</v>
      </c>
      <c r="G12" s="3">
        <v>22134</v>
      </c>
      <c r="H12" s="3">
        <v>1696</v>
      </c>
      <c r="I12" s="3">
        <f t="shared" si="0"/>
        <v>35219</v>
      </c>
      <c r="J12" s="4">
        <f t="shared" si="1"/>
        <v>32.337658650160421</v>
      </c>
      <c r="K12" s="4">
        <f t="shared" si="2"/>
        <v>62.846758851756157</v>
      </c>
      <c r="L12" s="4">
        <f t="shared" si="3"/>
        <v>4.8155824980834208</v>
      </c>
    </row>
    <row r="13" spans="1:12" x14ac:dyDescent="0.2">
      <c r="A13" s="2" t="s">
        <v>12</v>
      </c>
      <c r="B13" s="2" t="s">
        <v>13</v>
      </c>
      <c r="C13" s="2" t="s">
        <v>23</v>
      </c>
      <c r="D13" s="2" t="s">
        <v>24</v>
      </c>
      <c r="E13" s="2" t="s">
        <v>16</v>
      </c>
      <c r="F13" s="3">
        <v>4249</v>
      </c>
      <c r="G13" s="3">
        <v>8034</v>
      </c>
      <c r="H13" s="3">
        <v>797</v>
      </c>
      <c r="I13" s="3">
        <f t="shared" si="0"/>
        <v>13080</v>
      </c>
      <c r="J13" s="4">
        <f t="shared" si="1"/>
        <v>32.484709480122326</v>
      </c>
      <c r="K13" s="4">
        <f t="shared" si="2"/>
        <v>61.422018348623851</v>
      </c>
      <c r="L13" s="4">
        <f t="shared" si="3"/>
        <v>6.0932721712538225</v>
      </c>
    </row>
    <row r="14" spans="1:12" x14ac:dyDescent="0.2">
      <c r="A14" s="2" t="s">
        <v>12</v>
      </c>
      <c r="B14" s="2" t="s">
        <v>13</v>
      </c>
      <c r="C14" s="2" t="s">
        <v>25</v>
      </c>
      <c r="D14" s="2" t="s">
        <v>26</v>
      </c>
      <c r="E14" s="2" t="s">
        <v>16</v>
      </c>
      <c r="F14" s="3">
        <v>7595</v>
      </c>
      <c r="G14" s="3">
        <v>17514</v>
      </c>
      <c r="H14" s="3">
        <v>2491</v>
      </c>
      <c r="I14" s="3">
        <f t="shared" si="0"/>
        <v>27600</v>
      </c>
      <c r="J14" s="4">
        <f t="shared" si="1"/>
        <v>27.518115942028988</v>
      </c>
      <c r="K14" s="4">
        <f t="shared" si="2"/>
        <v>63.456521739130437</v>
      </c>
      <c r="L14" s="4">
        <f t="shared" si="3"/>
        <v>9.02536231884058</v>
      </c>
    </row>
    <row r="15" spans="1:12" x14ac:dyDescent="0.2">
      <c r="A15" s="2" t="s">
        <v>12</v>
      </c>
      <c r="B15" s="2" t="s">
        <v>13</v>
      </c>
      <c r="C15" s="2" t="s">
        <v>27</v>
      </c>
      <c r="D15" s="2" t="s">
        <v>28</v>
      </c>
      <c r="E15" s="2" t="s">
        <v>16</v>
      </c>
      <c r="F15" s="3">
        <v>1577</v>
      </c>
      <c r="G15" s="3">
        <v>4207</v>
      </c>
      <c r="H15" s="3">
        <v>959</v>
      </c>
      <c r="I15" s="3">
        <f t="shared" si="0"/>
        <v>6743</v>
      </c>
      <c r="J15" s="4">
        <f t="shared" si="1"/>
        <v>23.387216372534482</v>
      </c>
      <c r="K15" s="4">
        <f t="shared" si="2"/>
        <v>62.390627317217849</v>
      </c>
      <c r="L15" s="4">
        <f t="shared" si="3"/>
        <v>14.222156310247664</v>
      </c>
    </row>
    <row r="16" spans="1:12" x14ac:dyDescent="0.2">
      <c r="A16" s="2" t="s">
        <v>12</v>
      </c>
      <c r="B16" s="2" t="s">
        <v>13</v>
      </c>
      <c r="C16" s="2" t="s">
        <v>29</v>
      </c>
      <c r="D16" s="2" t="s">
        <v>30</v>
      </c>
      <c r="E16" s="2" t="s">
        <v>16</v>
      </c>
      <c r="F16" s="3">
        <v>1690</v>
      </c>
      <c r="G16" s="3">
        <v>4472</v>
      </c>
      <c r="H16" s="3">
        <v>491</v>
      </c>
      <c r="I16" s="3">
        <f t="shared" si="0"/>
        <v>6653</v>
      </c>
      <c r="J16" s="4">
        <f t="shared" si="1"/>
        <v>25.402074252217044</v>
      </c>
      <c r="K16" s="4">
        <f t="shared" si="2"/>
        <v>67.217796482789709</v>
      </c>
      <c r="L16" s="4">
        <f t="shared" si="3"/>
        <v>7.3801292649932364</v>
      </c>
    </row>
    <row r="17" spans="1:12" x14ac:dyDescent="0.2">
      <c r="A17" s="2" t="s">
        <v>12</v>
      </c>
      <c r="B17" s="2" t="s">
        <v>13</v>
      </c>
      <c r="C17" s="2" t="s">
        <v>31</v>
      </c>
      <c r="D17" s="2" t="s">
        <v>32</v>
      </c>
      <c r="E17" s="2" t="s">
        <v>16</v>
      </c>
      <c r="F17" s="3">
        <v>26541</v>
      </c>
      <c r="G17" s="3">
        <v>69337</v>
      </c>
      <c r="H17" s="3">
        <v>7689</v>
      </c>
      <c r="I17" s="3">
        <f t="shared" si="0"/>
        <v>103567</v>
      </c>
      <c r="J17" s="4">
        <f t="shared" si="1"/>
        <v>25.626888873869092</v>
      </c>
      <c r="K17" s="4">
        <f t="shared" si="2"/>
        <v>66.948931609489506</v>
      </c>
      <c r="L17" s="4">
        <f t="shared" si="3"/>
        <v>7.4241795166414004</v>
      </c>
    </row>
    <row r="18" spans="1:12" x14ac:dyDescent="0.2">
      <c r="A18" s="2" t="s">
        <v>12</v>
      </c>
      <c r="B18" s="2" t="s">
        <v>13</v>
      </c>
      <c r="C18" s="2" t="s">
        <v>33</v>
      </c>
      <c r="D18" s="2" t="s">
        <v>34</v>
      </c>
      <c r="E18" s="2" t="s">
        <v>16</v>
      </c>
      <c r="F18" s="3">
        <v>16030</v>
      </c>
      <c r="G18" s="3">
        <v>34898</v>
      </c>
      <c r="H18" s="3">
        <v>4648</v>
      </c>
      <c r="I18" s="3">
        <f t="shared" si="0"/>
        <v>55576</v>
      </c>
      <c r="J18" s="4">
        <f t="shared" ref="J18:J21" si="4">F18/I18*100</f>
        <v>28.843385634086655</v>
      </c>
      <c r="K18" s="4">
        <f t="shared" ref="K18:K21" si="5">G18/I18*100</f>
        <v>62.793292068518781</v>
      </c>
      <c r="L18" s="4">
        <f t="shared" ref="L18:L21" si="6">H18/I18*100</f>
        <v>8.3633222973945589</v>
      </c>
    </row>
    <row r="19" spans="1:12" x14ac:dyDescent="0.2">
      <c r="A19" s="2" t="s">
        <v>12</v>
      </c>
      <c r="B19" s="2" t="s">
        <v>13</v>
      </c>
      <c r="C19" s="2" t="s">
        <v>35</v>
      </c>
      <c r="D19" s="2" t="s">
        <v>36</v>
      </c>
      <c r="E19" s="2" t="s">
        <v>16</v>
      </c>
      <c r="F19" s="3">
        <v>13906</v>
      </c>
      <c r="G19" s="3">
        <v>26689</v>
      </c>
      <c r="H19" s="3">
        <v>2348</v>
      </c>
      <c r="I19" s="3">
        <f t="shared" si="0"/>
        <v>42943</v>
      </c>
      <c r="J19" s="4">
        <f t="shared" si="4"/>
        <v>32.382460470856714</v>
      </c>
      <c r="K19" s="4">
        <f t="shared" si="5"/>
        <v>62.149826514216521</v>
      </c>
      <c r="L19" s="4">
        <f t="shared" si="6"/>
        <v>5.4677130149267628</v>
      </c>
    </row>
    <row r="20" spans="1:12" x14ac:dyDescent="0.2">
      <c r="A20" s="2" t="s">
        <v>12</v>
      </c>
      <c r="B20" s="2" t="s">
        <v>13</v>
      </c>
      <c r="C20" s="2" t="s">
        <v>37</v>
      </c>
      <c r="D20" s="2" t="s">
        <v>38</v>
      </c>
      <c r="E20" s="2" t="s">
        <v>16</v>
      </c>
      <c r="F20" s="3">
        <v>2208</v>
      </c>
      <c r="G20" s="3">
        <v>5073</v>
      </c>
      <c r="H20" s="3">
        <v>645</v>
      </c>
      <c r="I20" s="3">
        <f t="shared" si="0"/>
        <v>7926</v>
      </c>
      <c r="J20" s="4">
        <f t="shared" si="4"/>
        <v>27.857683573050718</v>
      </c>
      <c r="K20" s="4">
        <f t="shared" si="5"/>
        <v>64.004542013626036</v>
      </c>
      <c r="L20" s="4">
        <f t="shared" si="6"/>
        <v>8.137774413323239</v>
      </c>
    </row>
    <row r="21" spans="1:12" ht="15" thickBot="1" x14ac:dyDescent="0.25">
      <c r="E21" s="5" t="s">
        <v>39</v>
      </c>
      <c r="F21" s="10">
        <f>SUBTOTAL(9,F9:F20)</f>
        <v>99620</v>
      </c>
      <c r="G21" s="10">
        <f>SUBTOTAL(9,G9:G20)</f>
        <v>221731</v>
      </c>
      <c r="H21" s="10">
        <f>SUBTOTAL(9,H9:H20)</f>
        <v>25076</v>
      </c>
      <c r="I21" s="10">
        <f>SUBTOTAL(9,I9:I20)</f>
        <v>346427</v>
      </c>
      <c r="J21" s="11">
        <f t="shared" si="4"/>
        <v>28.756419101282521</v>
      </c>
      <c r="K21" s="11">
        <f t="shared" si="5"/>
        <v>64.005115074748801</v>
      </c>
      <c r="L21" s="11">
        <f t="shared" si="6"/>
        <v>7.2384658239686859</v>
      </c>
    </row>
    <row r="22" spans="1:12" ht="15.75" thickTop="1" thickBot="1" x14ac:dyDescent="0.25">
      <c r="A22" s="7" t="s">
        <v>42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9"/>
    </row>
    <row r="23" spans="1:12" ht="15" thickTop="1" x14ac:dyDescent="0.2"/>
  </sheetData>
  <mergeCells count="1">
    <mergeCell ref="A22:L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4AAA3-55A2-4D0E-BE81-08AB3EC1B31B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F0B72-E14E-4869-9D77-3D9D0B575BF6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LenovoS340</dc:creator>
  <cp:lastModifiedBy>LenovoS340</cp:lastModifiedBy>
  <dcterms:created xsi:type="dcterms:W3CDTF">2021-05-20T20:37:59Z</dcterms:created>
  <dcterms:modified xsi:type="dcterms:W3CDTF">2021-06-02T17:22:22Z</dcterms:modified>
</cp:coreProperties>
</file>